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10596\Documents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工事費内訳書!$A$1:$G$72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工事費内訳書!$G$72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工事費内訳書!$I$72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0"/>
  <c r="G33"/>
  <c r="G35"/>
  <c r="G36"/>
  <c r="G41"/>
  <c r="G54"/>
  <c r="G56"/>
  <c r="G57"/>
  <c r="G58"/>
  <c r="G61"/>
  <c r="G65"/>
  <c r="G66"/>
  <c r="G68"/>
  <c r="G71"/>
  <c r="G72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<sst xmlns="http://schemas.openxmlformats.org/spreadsheetml/2006/main">
  <si>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</si>
  <si>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</si>
  <si>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</si>
  <si>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</si>
  <si>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</si>
  <si>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Ｒ７三耕　地すべり　西祖谷２期　重末排水ボーリング工事（担い手確保型）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</si>
  <si>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</si>
  <si>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</si>
  <si>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</si>
  <si>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</si>
  <si>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</si>
  <si>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</si>
  <si>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</si>
  <si>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</si>
  <si>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</si>
  <si>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</si>
  <si>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水抜きボーリング工
_x000d_3号排水ボーリング工</t>
  </si>
  <si>
    <t>水抜きボーリング工
_x000d_</t>
  </si>
  <si>
    <t>集排水ボーリング
_x000d_ﾚｷ質土</t>
  </si>
  <si>
    <t>ｍ</t>
  </si>
  <si>
    <t>集排水ボーリング
_x000d_軟岩</t>
  </si>
  <si>
    <t>保孔管
_x000d_</t>
  </si>
  <si>
    <t>ボーリングマシン設置・撤去工
_x000d_</t>
  </si>
  <si>
    <t>回</t>
  </si>
  <si>
    <t>排水パイプ
_x000d_VPφ75</t>
  </si>
  <si>
    <t>箇所</t>
  </si>
  <si>
    <t>孔口処理工
_x000d_</t>
  </si>
  <si>
    <t>掘削
_x000d_</t>
  </si>
  <si>
    <t>m3</t>
  </si>
  <si>
    <t>床掘り
_x000d_</t>
  </si>
  <si>
    <t>基面整正
_x000d_</t>
  </si>
  <si>
    <t>㎡</t>
  </si>
  <si>
    <t>埋戻
_x000d_</t>
  </si>
  <si>
    <t>基礎砕石
_x000d_t=150mm</t>
  </si>
  <si>
    <t>石積工
_x000d_</t>
  </si>
  <si>
    <t>張コンクリート型枠
_x000d_</t>
  </si>
  <si>
    <t>張コンクリート
_x000d_σck=18N/mm2</t>
  </si>
  <si>
    <t>集水桝型枠
_x000d_</t>
  </si>
  <si>
    <t>集水桝コンクリート
_x000d_σck=18N/mm2</t>
  </si>
  <si>
    <t>排水パイプ
_x000d_VPφ150</t>
  </si>
  <si>
    <t>水抜パイプ
_x000d_VPφ75</t>
  </si>
  <si>
    <t>流末処理工
_x000d_</t>
  </si>
  <si>
    <t>水抜きボーリング工
_x000d_4号排水ボーリング工</t>
  </si>
  <si>
    <t>集排水ボーリング
_x000d_礫質土</t>
  </si>
  <si>
    <t>集排水ボーリング
_x000d_軟岩 Ⅰ</t>
  </si>
  <si>
    <t>ボーリングマシン設置・撤去
_x000d_</t>
  </si>
  <si>
    <t>直接工事費（仮設工）
_x000d_</t>
  </si>
  <si>
    <t>仮設工
_x000d_</t>
  </si>
  <si>
    <t>仮設工
_x000d_3号排水ボーリング工</t>
  </si>
  <si>
    <t>排水ボーリング足場工
_x000d_</t>
  </si>
  <si>
    <t>資材小運搬
_x000d_</t>
  </si>
  <si>
    <t>仮設工
_x000d_4号排水ボーリング工</t>
  </si>
  <si>
    <t>ボーリング機械類運搬
_x000d_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</si>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</sst>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+G11+G65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+G12+G56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+G13+G35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+G14+G20+G33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+G15+G16+G17+G18+G19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144.5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20</v>
      </c>
      <c r="E16" s="18" t="s">
        <v>19</v>
      </c>
      <c r="F16" s="19">
        <v>30.5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21</v>
      </c>
      <c r="E17" s="18" t="s">
        <v>19</v>
      </c>
      <c r="F17" s="19">
        <v>175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22</v>
      </c>
      <c r="E18" s="18" t="s">
        <v>23</v>
      </c>
      <c r="F18" s="19">
        <v>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24</v>
      </c>
      <c r="E19" s="18" t="s">
        <v>25</v>
      </c>
      <c r="F19" s="19">
        <v>5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16" t="s">
        <v>26</v>
      </c>
      <c r="D20" s="17"/>
      <c r="E20" s="18" t="s">
        <v>13</v>
      </c>
      <c r="F20" s="19">
        <v>1</v>
      </c>
      <c r="G20" s="20">
        <f>+G21+G22+G23+G24+G25+G26+G27+G28+G29+G30+G31+G32</f>
        <v>0</v>
      </c>
      <c r="H20" s="21"/>
      <c r="I20" s="22">
        <v>11</v>
      </c>
      <c r="J20" s="22">
        <v>3</v>
      </c>
    </row>
    <row r="21" ht="42" customHeight="1">
      <c r="A21" s="23"/>
      <c r="B21" s="24"/>
      <c r="C21" s="24"/>
      <c r="D21" s="25" t="s">
        <v>27</v>
      </c>
      <c r="E21" s="18" t="s">
        <v>28</v>
      </c>
      <c r="F21" s="19">
        <v>3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29</v>
      </c>
      <c r="E22" s="18" t="s">
        <v>28</v>
      </c>
      <c r="F22" s="19">
        <v>1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30</v>
      </c>
      <c r="E23" s="18" t="s">
        <v>31</v>
      </c>
      <c r="F23" s="19">
        <v>3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32</v>
      </c>
      <c r="E24" s="18" t="s">
        <v>28</v>
      </c>
      <c r="F24" s="19">
        <v>0.10000000000000001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33</v>
      </c>
      <c r="E25" s="18" t="s">
        <v>31</v>
      </c>
      <c r="F25" s="19">
        <v>2.8999999999999999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34</v>
      </c>
      <c r="E26" s="18" t="s">
        <v>31</v>
      </c>
      <c r="F26" s="19">
        <v>5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35</v>
      </c>
      <c r="E27" s="18" t="s">
        <v>31</v>
      </c>
      <c r="F27" s="19">
        <v>4.7999999999999998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36</v>
      </c>
      <c r="E28" s="18" t="s">
        <v>28</v>
      </c>
      <c r="F28" s="19">
        <v>0.90000000000000002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37</v>
      </c>
      <c r="E29" s="18" t="s">
        <v>31</v>
      </c>
      <c r="F29" s="19">
        <v>4.7000000000000002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38</v>
      </c>
      <c r="E30" s="18" t="s">
        <v>28</v>
      </c>
      <c r="F30" s="19">
        <v>0.80000000000000004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39</v>
      </c>
      <c r="E31" s="18" t="s">
        <v>25</v>
      </c>
      <c r="F31" s="19">
        <v>1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40</v>
      </c>
      <c r="E32" s="18" t="s">
        <v>25</v>
      </c>
      <c r="F32" s="19">
        <v>2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16" t="s">
        <v>41</v>
      </c>
      <c r="D33" s="17"/>
      <c r="E33" s="18" t="s">
        <v>13</v>
      </c>
      <c r="F33" s="19">
        <v>1</v>
      </c>
      <c r="G33" s="20">
        <f>+G34</f>
        <v>0</v>
      </c>
      <c r="H33" s="21"/>
      <c r="I33" s="22">
        <v>24</v>
      </c>
      <c r="J33" s="22">
        <v>3</v>
      </c>
    </row>
    <row r="34" ht="42" customHeight="1">
      <c r="A34" s="23"/>
      <c r="B34" s="24"/>
      <c r="C34" s="24"/>
      <c r="D34" s="25" t="s">
        <v>41</v>
      </c>
      <c r="E34" s="18" t="s">
        <v>19</v>
      </c>
      <c r="F34" s="19">
        <v>41</v>
      </c>
      <c r="G34" s="26"/>
      <c r="H34" s="21"/>
      <c r="I34" s="22">
        <v>25</v>
      </c>
      <c r="J34" s="22">
        <v>4</v>
      </c>
    </row>
    <row r="35" ht="42" customHeight="1">
      <c r="A35" s="23"/>
      <c r="B35" s="16" t="s">
        <v>42</v>
      </c>
      <c r="C35" s="16"/>
      <c r="D35" s="17"/>
      <c r="E35" s="18" t="s">
        <v>13</v>
      </c>
      <c r="F35" s="19">
        <v>1</v>
      </c>
      <c r="G35" s="20">
        <f>+G36+G41+G54</f>
        <v>0</v>
      </c>
      <c r="H35" s="21"/>
      <c r="I35" s="22">
        <v>26</v>
      </c>
      <c r="J35" s="22">
        <v>2</v>
      </c>
    </row>
    <row r="36" ht="42" customHeight="1">
      <c r="A36" s="23"/>
      <c r="B36" s="24"/>
      <c r="C36" s="16" t="s">
        <v>17</v>
      </c>
      <c r="D36" s="17"/>
      <c r="E36" s="18" t="s">
        <v>13</v>
      </c>
      <c r="F36" s="19">
        <v>1</v>
      </c>
      <c r="G36" s="20">
        <f>+G37+G38+G39+G40</f>
        <v>0</v>
      </c>
      <c r="H36" s="21"/>
      <c r="I36" s="22">
        <v>27</v>
      </c>
      <c r="J36" s="22">
        <v>3</v>
      </c>
    </row>
    <row r="37" ht="42" customHeight="1">
      <c r="A37" s="23"/>
      <c r="B37" s="24"/>
      <c r="C37" s="24"/>
      <c r="D37" s="25" t="s">
        <v>43</v>
      </c>
      <c r="E37" s="18" t="s">
        <v>19</v>
      </c>
      <c r="F37" s="19">
        <v>168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44</v>
      </c>
      <c r="E38" s="18" t="s">
        <v>19</v>
      </c>
      <c r="F38" s="19">
        <v>32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45</v>
      </c>
      <c r="E39" s="18" t="s">
        <v>23</v>
      </c>
      <c r="F39" s="19">
        <v>1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24</v>
      </c>
      <c r="E40" s="18" t="s">
        <v>25</v>
      </c>
      <c r="F40" s="19">
        <v>5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16" t="s">
        <v>26</v>
      </c>
      <c r="D41" s="17"/>
      <c r="E41" s="18" t="s">
        <v>13</v>
      </c>
      <c r="F41" s="19">
        <v>1</v>
      </c>
      <c r="G41" s="20">
        <f>+G42+G43+G44+G45+G46+G47+G48+G49+G50+G51+G52+G53</f>
        <v>0</v>
      </c>
      <c r="H41" s="21"/>
      <c r="I41" s="22">
        <v>32</v>
      </c>
      <c r="J41" s="22">
        <v>3</v>
      </c>
    </row>
    <row r="42" ht="42" customHeight="1">
      <c r="A42" s="23"/>
      <c r="B42" s="24"/>
      <c r="C42" s="24"/>
      <c r="D42" s="25" t="s">
        <v>27</v>
      </c>
      <c r="E42" s="18" t="s">
        <v>28</v>
      </c>
      <c r="F42" s="19">
        <v>3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29</v>
      </c>
      <c r="E43" s="18" t="s">
        <v>28</v>
      </c>
      <c r="F43" s="19">
        <v>1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30</v>
      </c>
      <c r="E44" s="18" t="s">
        <v>31</v>
      </c>
      <c r="F44" s="19">
        <v>3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32</v>
      </c>
      <c r="E45" s="18" t="s">
        <v>28</v>
      </c>
      <c r="F45" s="19">
        <v>0.10000000000000001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33</v>
      </c>
      <c r="E46" s="18" t="s">
        <v>31</v>
      </c>
      <c r="F46" s="19">
        <v>2.8999999999999999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34</v>
      </c>
      <c r="E47" s="18" t="s">
        <v>31</v>
      </c>
      <c r="F47" s="19">
        <v>5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35</v>
      </c>
      <c r="E48" s="18" t="s">
        <v>31</v>
      </c>
      <c r="F48" s="19">
        <v>4.7999999999999998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36</v>
      </c>
      <c r="E49" s="18" t="s">
        <v>28</v>
      </c>
      <c r="F49" s="19">
        <v>0.90000000000000002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37</v>
      </c>
      <c r="E50" s="18" t="s">
        <v>31</v>
      </c>
      <c r="F50" s="19">
        <v>4.7000000000000002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38</v>
      </c>
      <c r="E51" s="18" t="s">
        <v>28</v>
      </c>
      <c r="F51" s="19">
        <v>0.80000000000000004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39</v>
      </c>
      <c r="E52" s="18" t="s">
        <v>25</v>
      </c>
      <c r="F52" s="19">
        <v>1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40</v>
      </c>
      <c r="E53" s="18" t="s">
        <v>25</v>
      </c>
      <c r="F53" s="19">
        <v>2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16" t="s">
        <v>41</v>
      </c>
      <c r="D54" s="17"/>
      <c r="E54" s="18" t="s">
        <v>13</v>
      </c>
      <c r="F54" s="19">
        <v>1</v>
      </c>
      <c r="G54" s="20">
        <f>+G55</f>
        <v>0</v>
      </c>
      <c r="H54" s="21"/>
      <c r="I54" s="22">
        <v>45</v>
      </c>
      <c r="J54" s="22">
        <v>3</v>
      </c>
    </row>
    <row r="55" ht="42" customHeight="1">
      <c r="A55" s="23"/>
      <c r="B55" s="24"/>
      <c r="C55" s="24"/>
      <c r="D55" s="25" t="s">
        <v>41</v>
      </c>
      <c r="E55" s="18" t="s">
        <v>19</v>
      </c>
      <c r="F55" s="19">
        <v>53</v>
      </c>
      <c r="G55" s="26"/>
      <c r="H55" s="21"/>
      <c r="I55" s="22">
        <v>46</v>
      </c>
      <c r="J55" s="22">
        <v>4</v>
      </c>
    </row>
    <row r="56" ht="42" customHeight="1">
      <c r="A56" s="15" t="s">
        <v>46</v>
      </c>
      <c r="B56" s="16"/>
      <c r="C56" s="16"/>
      <c r="D56" s="17"/>
      <c r="E56" s="18" t="s">
        <v>13</v>
      </c>
      <c r="F56" s="19">
        <v>1</v>
      </c>
      <c r="G56" s="20">
        <f>+G57</f>
        <v>0</v>
      </c>
      <c r="H56" s="21"/>
      <c r="I56" s="22">
        <v>47</v>
      </c>
      <c r="J56" s="22">
        <v>1</v>
      </c>
    </row>
    <row r="57" ht="42" customHeight="1">
      <c r="A57" s="23"/>
      <c r="B57" s="16" t="s">
        <v>47</v>
      </c>
      <c r="C57" s="16"/>
      <c r="D57" s="17"/>
      <c r="E57" s="18" t="s">
        <v>13</v>
      </c>
      <c r="F57" s="19">
        <v>1</v>
      </c>
      <c r="G57" s="20">
        <f>+G58+G61</f>
        <v>0</v>
      </c>
      <c r="H57" s="21"/>
      <c r="I57" s="22">
        <v>48</v>
      </c>
      <c r="J57" s="22">
        <v>2</v>
      </c>
    </row>
    <row r="58" ht="42" customHeight="1">
      <c r="A58" s="23"/>
      <c r="B58" s="24"/>
      <c r="C58" s="16" t="s">
        <v>48</v>
      </c>
      <c r="D58" s="17"/>
      <c r="E58" s="18" t="s">
        <v>13</v>
      </c>
      <c r="F58" s="19">
        <v>1</v>
      </c>
      <c r="G58" s="20">
        <f>+G59+G60</f>
        <v>0</v>
      </c>
      <c r="H58" s="21"/>
      <c r="I58" s="22">
        <v>49</v>
      </c>
      <c r="J58" s="22">
        <v>3</v>
      </c>
    </row>
    <row r="59" ht="42" customHeight="1">
      <c r="A59" s="23"/>
      <c r="B59" s="24"/>
      <c r="C59" s="24"/>
      <c r="D59" s="25" t="s">
        <v>49</v>
      </c>
      <c r="E59" s="18" t="s">
        <v>13</v>
      </c>
      <c r="F59" s="19">
        <v>1</v>
      </c>
      <c r="G59" s="26"/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50</v>
      </c>
      <c r="E60" s="18" t="s">
        <v>13</v>
      </c>
      <c r="F60" s="19">
        <v>1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16" t="s">
        <v>51</v>
      </c>
      <c r="D61" s="17"/>
      <c r="E61" s="18" t="s">
        <v>13</v>
      </c>
      <c r="F61" s="19">
        <v>1</v>
      </c>
      <c r="G61" s="20">
        <f>+G62+G63+G64</f>
        <v>0</v>
      </c>
      <c r="H61" s="21"/>
      <c r="I61" s="22">
        <v>52</v>
      </c>
      <c r="J61" s="22">
        <v>3</v>
      </c>
    </row>
    <row r="62" ht="42" customHeight="1">
      <c r="A62" s="23"/>
      <c r="B62" s="24"/>
      <c r="C62" s="24"/>
      <c r="D62" s="25" t="s">
        <v>49</v>
      </c>
      <c r="E62" s="18" t="s">
        <v>13</v>
      </c>
      <c r="F62" s="19">
        <v>1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52</v>
      </c>
      <c r="E63" s="18" t="s">
        <v>13</v>
      </c>
      <c r="F63" s="19">
        <v>1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50</v>
      </c>
      <c r="E64" s="18" t="s">
        <v>13</v>
      </c>
      <c r="F64" s="19">
        <v>1</v>
      </c>
      <c r="G64" s="26"/>
      <c r="H64" s="21"/>
      <c r="I64" s="22">
        <v>55</v>
      </c>
      <c r="J64" s="22">
        <v>4</v>
      </c>
    </row>
    <row r="65" ht="42" customHeight="1">
      <c r="A65" s="15" t="s">
        <v>53</v>
      </c>
      <c r="B65" s="16"/>
      <c r="C65" s="16"/>
      <c r="D65" s="17"/>
      <c r="E65" s="18" t="s">
        <v>13</v>
      </c>
      <c r="F65" s="19">
        <v>1</v>
      </c>
      <c r="G65" s="20">
        <f>+G66+G68</f>
        <v>0</v>
      </c>
      <c r="H65" s="21"/>
      <c r="I65" s="22">
        <v>56</v>
      </c>
      <c r="J65" s="22"/>
    </row>
    <row r="66" ht="42" customHeight="1">
      <c r="A66" s="15" t="s">
        <v>54</v>
      </c>
      <c r="B66" s="16"/>
      <c r="C66" s="16"/>
      <c r="D66" s="17"/>
      <c r="E66" s="18" t="s">
        <v>13</v>
      </c>
      <c r="F66" s="19">
        <v>1</v>
      </c>
      <c r="G66" s="20">
        <f>+G67</f>
        <v>0</v>
      </c>
      <c r="H66" s="21"/>
      <c r="I66" s="22">
        <v>57</v>
      </c>
      <c r="J66" s="22">
        <v>200</v>
      </c>
    </row>
    <row r="67" ht="42" customHeight="1">
      <c r="A67" s="15" t="s">
        <v>55</v>
      </c>
      <c r="B67" s="16"/>
      <c r="C67" s="16"/>
      <c r="D67" s="17"/>
      <c r="E67" s="18" t="s">
        <v>13</v>
      </c>
      <c r="F67" s="19">
        <v>1</v>
      </c>
      <c r="G67" s="26"/>
      <c r="H67" s="21"/>
      <c r="I67" s="22">
        <v>58</v>
      </c>
      <c r="J67" s="22"/>
    </row>
    <row r="68" ht="42" customHeight="1">
      <c r="A68" s="15" t="s">
        <v>56</v>
      </c>
      <c r="B68" s="16"/>
      <c r="C68" s="16"/>
      <c r="D68" s="17"/>
      <c r="E68" s="18" t="s">
        <v>13</v>
      </c>
      <c r="F68" s="19">
        <v>1</v>
      </c>
      <c r="G68" s="20">
        <f>+G69</f>
        <v>0</v>
      </c>
      <c r="H68" s="21"/>
      <c r="I68" s="22">
        <v>59</v>
      </c>
      <c r="J68" s="22">
        <v>210</v>
      </c>
    </row>
    <row r="69" ht="42" customHeight="1">
      <c r="A69" s="15" t="s">
        <v>57</v>
      </c>
      <c r="B69" s="16"/>
      <c r="C69" s="16"/>
      <c r="D69" s="17"/>
      <c r="E69" s="18" t="s">
        <v>13</v>
      </c>
      <c r="F69" s="19">
        <v>1</v>
      </c>
      <c r="G69" s="26"/>
      <c r="H69" s="21"/>
      <c r="I69" s="22">
        <v>60</v>
      </c>
      <c r="J69" s="22"/>
    </row>
    <row r="70" ht="42" customHeight="1">
      <c r="A70" s="15" t="s">
        <v>58</v>
      </c>
      <c r="B70" s="16"/>
      <c r="C70" s="16"/>
      <c r="D70" s="17"/>
      <c r="E70" s="18" t="s">
        <v>13</v>
      </c>
      <c r="F70" s="19">
        <v>1</v>
      </c>
      <c r="G70" s="26"/>
      <c r="H70" s="21"/>
      <c r="I70" s="22">
        <v>61</v>
      </c>
      <c r="J70" s="22">
        <v>220</v>
      </c>
    </row>
    <row r="71" ht="42" customHeight="1">
      <c r="A71" s="15" t="s">
        <v>59</v>
      </c>
      <c r="B71" s="16"/>
      <c r="C71" s="16"/>
      <c r="D71" s="17"/>
      <c r="E71" s="18" t="s">
        <v>13</v>
      </c>
      <c r="F71" s="19">
        <v>1</v>
      </c>
      <c r="G71" s="20">
        <f>+G10+G70</f>
        <v>0</v>
      </c>
      <c r="H71" s="21"/>
      <c r="I71" s="22">
        <v>62</v>
      </c>
      <c r="J71" s="22">
        <v>30</v>
      </c>
    </row>
    <row r="72" ht="42" customHeight="1">
      <c r="A72" s="27" t="s">
        <v>60</v>
      </c>
      <c r="B72" s="28"/>
      <c r="C72" s="28"/>
      <c r="D72" s="29"/>
      <c r="E72" s="30" t="s">
        <v>61</v>
      </c>
      <c r="F72" s="31" t="s">
        <v>61</v>
      </c>
      <c r="G72" s="32">
        <f>G71</f>
        <v>0</v>
      </c>
      <c r="I72" s="33">
        <v>63</v>
      </c>
      <c r="J72" s="33">
        <v>90</v>
      </c>
    </row>
    <row r="73" ht="42" customHeight="1"/>
    <row r="74" ht="42" customHeight="1"/>
    <row r="75" ht="13.2"/>
    <row r="76" ht="13.2"/>
    <row r="77" ht="13.2"/>
    <row r="78" ht="13.2"/>
    <row r="83" ht="13.2"/>
    <row r="84" ht="13.2"/>
    <row r="85" ht="13.2"/>
  </sheetData>
  <sheetProtection sheet="1" objects="1" scenarios="1" spinCount="100000" saltValue="kzAmirE8iqCpMXovrY7aFutdUsLKeUviUw/SvfWCq2ujzZSJOwx39zn1wCdnhF1pbTi7xkrYpPFcfWKAQ2W1kw==" hashValue="aJBfC950R29uzTkuiNGdbY2ZyHR8kKrwT5HauKGyuIVQY10q6zN6Tp2Br8F9T4R4zlp5lQLdIOeRZXDQ8RmyKA==" algorithmName="SHA-512" password="FD80"/>
  <mergeCells count="29">
    <mergeCell ref="A72:D7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33:D33"/>
    <mergeCell ref="B35:D35"/>
    <mergeCell ref="C36:D36"/>
    <mergeCell ref="C41:D41"/>
    <mergeCell ref="C54:D54"/>
    <mergeCell ref="A56:D56"/>
    <mergeCell ref="B57:D57"/>
    <mergeCell ref="C58:D58"/>
    <mergeCell ref="C61:D61"/>
    <mergeCell ref="A65:D65"/>
    <mergeCell ref="A66:D66"/>
    <mergeCell ref="A67:D67"/>
    <mergeCell ref="A68:D68"/>
    <mergeCell ref="A69:D69"/>
    <mergeCell ref="A70:D70"/>
    <mergeCell ref="A71:D71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makimoto yoshiki</cp:lastModifiedBy>
  <cp:lastPrinted>2020-10-12T05:07:54Z</cp:lastPrinted>
  <dcterms:created xsi:type="dcterms:W3CDTF">2014-01-09T08:55:00Z</dcterms:created>
  <dcterms:modified xsi:type="dcterms:W3CDTF">2025-06-02T07:48:37Z</dcterms:modified>
</cp:coreProperties>
</file>